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975" yWindow="90" windowWidth="13140" windowHeight="95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27" i="1"/>
  <c r="G27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3"/>
</calcChain>
</file>

<file path=xl/sharedStrings.xml><?xml version="1.0" encoding="utf-8"?>
<sst xmlns="http://schemas.openxmlformats.org/spreadsheetml/2006/main" count="107" uniqueCount="94">
  <si>
    <t>滨城区安全管理培训及技术服务项目</t>
    <phoneticPr fontId="3" type="noConversion"/>
  </si>
  <si>
    <t>周江涛</t>
    <phoneticPr fontId="3" type="noConversion"/>
  </si>
  <si>
    <t>滨城区安全生产监督管理局</t>
    <phoneticPr fontId="3" type="noConversion"/>
  </si>
  <si>
    <t>2018.01.01</t>
    <phoneticPr fontId="3" type="noConversion"/>
  </si>
  <si>
    <t>建筑招投标翻译</t>
    <phoneticPr fontId="3" type="noConversion"/>
  </si>
  <si>
    <t>魏倩倩</t>
    <phoneticPr fontId="3" type="noConversion"/>
  </si>
  <si>
    <t>滨州建筑设计院</t>
    <phoneticPr fontId="3" type="noConversion"/>
  </si>
  <si>
    <t>2018.01.05</t>
    <phoneticPr fontId="3" type="noConversion"/>
  </si>
  <si>
    <t>山东宇洋新能源有限公司安全生产转型升级项目</t>
    <phoneticPr fontId="3" type="noConversion"/>
  </si>
  <si>
    <t>山东宇洋新能源有限公司</t>
    <phoneticPr fontId="3" type="noConversion"/>
  </si>
  <si>
    <t>2018.01.22</t>
    <phoneticPr fontId="3" type="noConversion"/>
  </si>
  <si>
    <t>山东滨州昱诚化工科技安全生产转型升级项目</t>
    <phoneticPr fontId="3" type="noConversion"/>
  </si>
  <si>
    <t>山东滨州昱诚化工科技有限公司</t>
    <phoneticPr fontId="3" type="noConversion"/>
  </si>
  <si>
    <t>滨州金安热电管理咨询及技术服务项目</t>
    <phoneticPr fontId="3" type="noConversion"/>
  </si>
  <si>
    <t>滨州金安热电有限公司</t>
    <phoneticPr fontId="3" type="noConversion"/>
  </si>
  <si>
    <t>与青岛青软科技合作育人项目</t>
    <phoneticPr fontId="3" type="noConversion"/>
  </si>
  <si>
    <t>谭业武</t>
    <phoneticPr fontId="3" type="noConversion"/>
  </si>
  <si>
    <t>青岛青软实训教育科技股份有限公司</t>
    <phoneticPr fontId="3" type="noConversion"/>
  </si>
  <si>
    <t>2018.06.1</t>
    <phoneticPr fontId="3" type="noConversion"/>
  </si>
  <si>
    <t>招商银行培项目</t>
    <phoneticPr fontId="3" type="noConversion"/>
  </si>
  <si>
    <t>徐慧文</t>
    <phoneticPr fontId="3" type="noConversion"/>
  </si>
  <si>
    <t>招商银行</t>
    <phoneticPr fontId="3" type="noConversion"/>
  </si>
  <si>
    <t>2018.06.14</t>
    <phoneticPr fontId="3" type="noConversion"/>
  </si>
  <si>
    <t>资料翻译合同</t>
    <phoneticPr fontId="3" type="noConversion"/>
  </si>
  <si>
    <t>滨州建筑设计院有限责任公司</t>
    <phoneticPr fontId="3" type="noConversion"/>
  </si>
  <si>
    <t>2018.07.04</t>
    <phoneticPr fontId="3" type="noConversion"/>
  </si>
  <si>
    <t>滨州图腾商贸有限公司</t>
    <phoneticPr fontId="3" type="noConversion"/>
  </si>
  <si>
    <t>刘国光</t>
    <phoneticPr fontId="3" type="noConversion"/>
  </si>
  <si>
    <t>2018.07.10</t>
    <phoneticPr fontId="3" type="noConversion"/>
  </si>
  <si>
    <t>山东盛宇新材料有限公司技术服务项目</t>
    <phoneticPr fontId="3" type="noConversion"/>
  </si>
  <si>
    <t>刘学文</t>
    <phoneticPr fontId="3" type="noConversion"/>
  </si>
  <si>
    <t>盛宇新材料</t>
    <phoneticPr fontId="3" type="noConversion"/>
  </si>
  <si>
    <t>2018.08.01</t>
    <phoneticPr fontId="3" type="noConversion"/>
  </si>
  <si>
    <t>滨州图腾商贸有限公司(二期）</t>
    <phoneticPr fontId="3" type="noConversion"/>
  </si>
  <si>
    <t>2018.08.31</t>
    <phoneticPr fontId="3" type="noConversion"/>
  </si>
  <si>
    <t>愉悦家纺技术培训项目</t>
    <phoneticPr fontId="3" type="noConversion"/>
  </si>
  <si>
    <t>张云</t>
    <phoneticPr fontId="3" type="noConversion"/>
  </si>
  <si>
    <t>愉悦家纺</t>
    <phoneticPr fontId="3" type="noConversion"/>
  </si>
  <si>
    <t>2018.09.10</t>
    <phoneticPr fontId="3" type="noConversion"/>
  </si>
  <si>
    <t>山东京博石化化工有限公司培训项目</t>
    <phoneticPr fontId="3" type="noConversion"/>
  </si>
  <si>
    <t>张健</t>
    <phoneticPr fontId="3" type="noConversion"/>
  </si>
  <si>
    <t>山东京博石化化工有限公司</t>
    <phoneticPr fontId="3" type="noConversion"/>
  </si>
  <si>
    <t>2018.09.27</t>
    <phoneticPr fontId="3" type="noConversion"/>
  </si>
  <si>
    <t>滨州市总工会比赛考评</t>
    <phoneticPr fontId="3" type="noConversion"/>
  </si>
  <si>
    <t>滨州市总工会</t>
    <phoneticPr fontId="3" type="noConversion"/>
  </si>
  <si>
    <t>2018.10.18</t>
    <phoneticPr fontId="3" type="noConversion"/>
  </si>
  <si>
    <t>华育中航（北京）教育科技有限公司课题研究经费</t>
    <phoneticPr fontId="3" type="noConversion"/>
  </si>
  <si>
    <t>宫新军</t>
    <phoneticPr fontId="3" type="noConversion"/>
  </si>
  <si>
    <t>华育中航（北京）教育科技有限公司</t>
    <phoneticPr fontId="3" type="noConversion"/>
  </si>
  <si>
    <t>2018.10.23</t>
    <phoneticPr fontId="3" type="noConversion"/>
  </si>
  <si>
    <t>基于大数据技术的混合式教育模式学习行为分析研究与应用</t>
    <phoneticPr fontId="3" type="noConversion"/>
  </si>
  <si>
    <t>方伟</t>
    <phoneticPr fontId="3" type="noConversion"/>
  </si>
  <si>
    <t>北京同美世纪科技有限公司</t>
    <phoneticPr fontId="3" type="noConversion"/>
  </si>
  <si>
    <t>2018.10.30</t>
    <phoneticPr fontId="3" type="noConversion"/>
  </si>
  <si>
    <t>北京盈科（上海）律师事务所航空法律团队 课题经费</t>
    <phoneticPr fontId="3" type="noConversion"/>
  </si>
  <si>
    <t>赵晓光</t>
    <phoneticPr fontId="3" type="noConversion"/>
  </si>
  <si>
    <t>北京盈科（上海）律师事务所航空法律团队</t>
    <phoneticPr fontId="3" type="noConversion"/>
  </si>
  <si>
    <t>2018.11.6</t>
    <phoneticPr fontId="3" type="noConversion"/>
  </si>
  <si>
    <t>滨州市全域旅游发展规划编制</t>
    <phoneticPr fontId="3" type="noConversion"/>
  </si>
  <si>
    <t>左登华</t>
    <phoneticPr fontId="3" type="noConversion"/>
  </si>
  <si>
    <t>滨州市旅游发展规划委员会</t>
    <phoneticPr fontId="3" type="noConversion"/>
  </si>
  <si>
    <t>2018.11.07</t>
    <phoneticPr fontId="3" type="noConversion"/>
  </si>
  <si>
    <t>共青团沾化区委 礼仪培训</t>
    <phoneticPr fontId="3" type="noConversion"/>
  </si>
  <si>
    <t>共青团沾化区委</t>
    <phoneticPr fontId="3" type="noConversion"/>
  </si>
  <si>
    <t>2018.11.15</t>
    <phoneticPr fontId="3" type="noConversion"/>
  </si>
  <si>
    <t>滨州市全域旅游示范区创建方案制定</t>
    <phoneticPr fontId="3" type="noConversion"/>
  </si>
  <si>
    <t>李新</t>
    <phoneticPr fontId="3" type="noConversion"/>
  </si>
  <si>
    <t>2018.12.16</t>
    <phoneticPr fontId="3" type="noConversion"/>
  </si>
  <si>
    <t>信访管理系统设计</t>
    <phoneticPr fontId="4" type="noConversion"/>
  </si>
  <si>
    <t>孙继磊</t>
    <phoneticPr fontId="4" type="noConversion"/>
  </si>
  <si>
    <t>中国共产党滨州市滨城区纪律检查委员会</t>
    <phoneticPr fontId="4" type="noConversion"/>
  </si>
  <si>
    <t>精密机床高抗振性刀杆的研发与制造</t>
    <phoneticPr fontId="4" type="noConversion"/>
  </si>
  <si>
    <t>王丽霞</t>
    <phoneticPr fontId="4" type="noConversion"/>
  </si>
  <si>
    <t>山东滨州环通动力公司</t>
    <phoneticPr fontId="4" type="noConversion"/>
  </si>
  <si>
    <t>东营市 市校合作项目经费</t>
    <phoneticPr fontId="4" type="noConversion"/>
  </si>
  <si>
    <t>王海滨</t>
    <phoneticPr fontId="4" type="noConversion"/>
  </si>
  <si>
    <t>东营市黄河三角洲可持续发展研究中心</t>
    <phoneticPr fontId="4" type="noConversion"/>
  </si>
  <si>
    <t>2018.12.17</t>
  </si>
  <si>
    <t>2018.12.20</t>
    <phoneticPr fontId="2" type="noConversion"/>
  </si>
  <si>
    <t>序号</t>
  </si>
  <si>
    <t>财务编号</t>
  </si>
  <si>
    <t>到帐时间</t>
  </si>
  <si>
    <t>项目名称</t>
  </si>
  <si>
    <t>对接单位</t>
  </si>
  <si>
    <t>项目负责人</t>
  </si>
  <si>
    <t>到帐经费</t>
    <phoneticPr fontId="3" type="noConversion"/>
  </si>
  <si>
    <t>匹配比例</t>
    <phoneticPr fontId="3" type="noConversion"/>
  </si>
  <si>
    <t>匹配经费</t>
    <phoneticPr fontId="3" type="noConversion"/>
  </si>
  <si>
    <t>2018.06.5</t>
    <phoneticPr fontId="3" type="noConversion"/>
  </si>
  <si>
    <t>滨州特种设备作业人员培训学校</t>
    <phoneticPr fontId="3" type="noConversion"/>
  </si>
  <si>
    <t>陈文玮</t>
    <phoneticPr fontId="3" type="noConversion"/>
  </si>
  <si>
    <t>合计</t>
    <phoneticPr fontId="2" type="noConversion"/>
  </si>
  <si>
    <t>2018.12.25</t>
    <phoneticPr fontId="2" type="noConversion"/>
  </si>
  <si>
    <t>2018年度外来有资“双服务”项目经费匹配一览表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</si>
</sst>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sz val="9"/>
      <name val="宋体"/>
      <family val="2"/>
      <charset val="134"/>
      <scheme val="minor"/>
    </font>
    <font>
      <sz val="9"/>
      <color indexed="8"/>
      <name val="Tahoma"/>
      <family val="2"/>
    </font>
    <font>
      <sz val="9"/>
      <name val="宋体"/>
      <charset val="134"/>
    </font>
    <font>
      <sz val="11"/>
      <name val="宋体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topLeftCell="A16" workbookViewId="0">
      <selection sqref="A1:I1"/>
    </sheetView>
  </sheetViews>
  <sheetFormatPr defaultRowHeight="27" customHeight="1"/>
  <cols>
    <col min="1" max="1" width="5.375" style="7" customWidth="1"/>
    <col min="2" max="2" width="10" customWidth="1"/>
    <col min="3" max="3" width="12.375" customWidth="1"/>
    <col min="4" max="4" width="26.625" customWidth="1"/>
    <col min="5" max="5" width="37.375" customWidth="1"/>
    <col min="6" max="6" width="8.25" customWidth="1"/>
    <col min="7" max="7" width="11.625" customWidth="1"/>
    <col min="8" max="8" width="5.125" customWidth="1"/>
    <col min="9" max="9" width="11.875" style="6" customWidth="1"/>
  </cols>
  <sheetData>
    <row r="1" spans="1:9" ht="39.75" customHeight="1">
      <c r="A1" s="18" t="s">
        <v>93</v>
      </c>
      <c r="B1" s="18"/>
      <c r="C1" s="18"/>
      <c r="D1" s="18"/>
      <c r="E1" s="18"/>
      <c r="F1" s="18"/>
      <c r="G1" s="18"/>
      <c r="H1" s="18"/>
      <c r="I1" s="18"/>
    </row>
    <row r="2" spans="1:9" ht="35.25" customHeight="1">
      <c r="A2" s="8" t="s">
        <v>79</v>
      </c>
      <c r="B2" s="9" t="s">
        <v>80</v>
      </c>
      <c r="C2" s="10" t="s">
        <v>81</v>
      </c>
      <c r="D2" s="9" t="s">
        <v>82</v>
      </c>
      <c r="E2" s="10" t="s">
        <v>83</v>
      </c>
      <c r="F2" s="16" t="s">
        <v>84</v>
      </c>
      <c r="G2" s="10" t="s">
        <v>85</v>
      </c>
      <c r="H2" s="10" t="s">
        <v>86</v>
      </c>
      <c r="I2" s="10" t="s">
        <v>87</v>
      </c>
    </row>
    <row r="3" spans="1:9" ht="34.5" customHeight="1">
      <c r="A3" s="3">
        <v>1</v>
      </c>
      <c r="B3" s="1">
        <v>70601750</v>
      </c>
      <c r="C3" s="1" t="s">
        <v>3</v>
      </c>
      <c r="D3" s="2" t="s">
        <v>0</v>
      </c>
      <c r="E3" s="1" t="s">
        <v>2</v>
      </c>
      <c r="F3" s="1" t="s">
        <v>1</v>
      </c>
      <c r="G3" s="1">
        <v>48524.27</v>
      </c>
      <c r="H3" s="11">
        <v>0.1</v>
      </c>
      <c r="I3" s="1">
        <f>G3*H3</f>
        <v>4852.4269999999997</v>
      </c>
    </row>
    <row r="4" spans="1:9" ht="34.5" customHeight="1">
      <c r="A4" s="3">
        <v>2</v>
      </c>
      <c r="B4" s="1">
        <v>70601804</v>
      </c>
      <c r="C4" s="1" t="s">
        <v>7</v>
      </c>
      <c r="D4" s="2" t="s">
        <v>4</v>
      </c>
      <c r="E4" s="1" t="s">
        <v>6</v>
      </c>
      <c r="F4" s="1" t="s">
        <v>5</v>
      </c>
      <c r="G4" s="1">
        <v>29126.21</v>
      </c>
      <c r="H4" s="11">
        <v>0.1</v>
      </c>
      <c r="I4" s="1">
        <f t="shared" ref="I4:I26" si="0">G4*H4</f>
        <v>2912.6210000000001</v>
      </c>
    </row>
    <row r="5" spans="1:9" ht="34.5" customHeight="1">
      <c r="A5" s="3">
        <v>3</v>
      </c>
      <c r="B5" s="1">
        <v>70601802</v>
      </c>
      <c r="C5" s="1" t="s">
        <v>10</v>
      </c>
      <c r="D5" s="2" t="s">
        <v>8</v>
      </c>
      <c r="E5" s="1" t="s">
        <v>9</v>
      </c>
      <c r="F5" s="1" t="s">
        <v>1</v>
      </c>
      <c r="G5" s="1">
        <v>3106.8</v>
      </c>
      <c r="H5" s="11">
        <v>0.1</v>
      </c>
      <c r="I5" s="1">
        <f t="shared" si="0"/>
        <v>310.68000000000006</v>
      </c>
    </row>
    <row r="6" spans="1:9" ht="34.5" customHeight="1">
      <c r="A6" s="3">
        <v>4</v>
      </c>
      <c r="B6" s="1">
        <v>70601803</v>
      </c>
      <c r="C6" s="1" t="s">
        <v>10</v>
      </c>
      <c r="D6" s="2" t="s">
        <v>11</v>
      </c>
      <c r="E6" s="1" t="s">
        <v>12</v>
      </c>
      <c r="F6" s="1" t="s">
        <v>1</v>
      </c>
      <c r="G6" s="1">
        <v>3883.5</v>
      </c>
      <c r="H6" s="11">
        <v>0.1</v>
      </c>
      <c r="I6" s="1">
        <f t="shared" si="0"/>
        <v>388.35</v>
      </c>
    </row>
    <row r="7" spans="1:9" ht="34.5" customHeight="1">
      <c r="A7" s="3">
        <v>5</v>
      </c>
      <c r="B7" s="1">
        <v>70601801</v>
      </c>
      <c r="C7" s="1" t="s">
        <v>10</v>
      </c>
      <c r="D7" s="2" t="s">
        <v>13</v>
      </c>
      <c r="E7" s="1" t="s">
        <v>14</v>
      </c>
      <c r="F7" s="1" t="s">
        <v>1</v>
      </c>
      <c r="G7" s="1">
        <v>6407.77</v>
      </c>
      <c r="H7" s="11">
        <v>0.1</v>
      </c>
      <c r="I7" s="1">
        <f t="shared" si="0"/>
        <v>640.77700000000004</v>
      </c>
    </row>
    <row r="8" spans="1:9" ht="34.5" customHeight="1">
      <c r="A8" s="3">
        <v>6</v>
      </c>
      <c r="B8" s="6">
        <v>70601812</v>
      </c>
      <c r="C8" s="1" t="s">
        <v>18</v>
      </c>
      <c r="D8" s="2" t="s">
        <v>15</v>
      </c>
      <c r="E8" s="1" t="s">
        <v>17</v>
      </c>
      <c r="F8" s="1" t="s">
        <v>16</v>
      </c>
      <c r="G8" s="1">
        <v>4854.37</v>
      </c>
      <c r="H8" s="11">
        <v>0.1</v>
      </c>
      <c r="I8" s="1">
        <f t="shared" si="0"/>
        <v>485.43700000000001</v>
      </c>
    </row>
    <row r="9" spans="1:9" ht="34.5" customHeight="1">
      <c r="A9" s="3">
        <v>7</v>
      </c>
      <c r="B9" s="1">
        <v>70601813</v>
      </c>
      <c r="C9" s="12" t="s">
        <v>88</v>
      </c>
      <c r="D9" s="13" t="s">
        <v>89</v>
      </c>
      <c r="E9" s="12" t="s">
        <v>89</v>
      </c>
      <c r="F9" s="12" t="s">
        <v>90</v>
      </c>
      <c r="G9" s="12">
        <v>32000</v>
      </c>
      <c r="H9" s="14">
        <v>0.1</v>
      </c>
      <c r="I9" s="12">
        <f t="shared" si="0"/>
        <v>3200</v>
      </c>
    </row>
    <row r="10" spans="1:9" ht="34.5" customHeight="1">
      <c r="A10" s="3">
        <v>8</v>
      </c>
      <c r="B10" s="1">
        <v>70601814</v>
      </c>
      <c r="C10" s="1" t="s">
        <v>22</v>
      </c>
      <c r="D10" s="2" t="s">
        <v>19</v>
      </c>
      <c r="E10" s="1" t="s">
        <v>21</v>
      </c>
      <c r="F10" s="1" t="s">
        <v>20</v>
      </c>
      <c r="G10" s="1">
        <v>7766.99</v>
      </c>
      <c r="H10" s="11">
        <v>0.1</v>
      </c>
      <c r="I10" s="1">
        <f t="shared" si="0"/>
        <v>776.69900000000007</v>
      </c>
    </row>
    <row r="11" spans="1:9" ht="34.5" customHeight="1">
      <c r="A11" s="3">
        <v>9</v>
      </c>
      <c r="B11" s="1">
        <v>71301801</v>
      </c>
      <c r="C11" s="1" t="s">
        <v>25</v>
      </c>
      <c r="D11" s="2" t="s">
        <v>23</v>
      </c>
      <c r="E11" s="1" t="s">
        <v>24</v>
      </c>
      <c r="F11" s="1" t="s">
        <v>5</v>
      </c>
      <c r="G11" s="1">
        <v>29126.21</v>
      </c>
      <c r="H11" s="11">
        <v>0.1</v>
      </c>
      <c r="I11" s="1">
        <f t="shared" si="0"/>
        <v>2912.6210000000001</v>
      </c>
    </row>
    <row r="12" spans="1:9" ht="34.5" customHeight="1">
      <c r="A12" s="3">
        <v>10</v>
      </c>
      <c r="B12" s="2">
        <v>71301802</v>
      </c>
      <c r="C12" s="2" t="s">
        <v>28</v>
      </c>
      <c r="D12" s="2" t="s">
        <v>26</v>
      </c>
      <c r="E12" s="2" t="s">
        <v>26</v>
      </c>
      <c r="F12" s="2" t="s">
        <v>27</v>
      </c>
      <c r="G12" s="2">
        <v>97087.38</v>
      </c>
      <c r="H12" s="11">
        <v>0.1</v>
      </c>
      <c r="I12" s="1">
        <f t="shared" si="0"/>
        <v>9708.7380000000012</v>
      </c>
    </row>
    <row r="13" spans="1:9" ht="34.5" customHeight="1">
      <c r="A13" s="3">
        <v>11</v>
      </c>
      <c r="B13" s="2">
        <v>71301803</v>
      </c>
      <c r="C13" s="2" t="s">
        <v>32</v>
      </c>
      <c r="D13" s="2" t="s">
        <v>29</v>
      </c>
      <c r="E13" s="2" t="s">
        <v>31</v>
      </c>
      <c r="F13" s="2" t="s">
        <v>30</v>
      </c>
      <c r="G13" s="2">
        <v>77669.899999999994</v>
      </c>
      <c r="H13" s="11">
        <v>0.1</v>
      </c>
      <c r="I13" s="1">
        <f t="shared" si="0"/>
        <v>7766.99</v>
      </c>
    </row>
    <row r="14" spans="1:9" ht="34.5" customHeight="1">
      <c r="A14" s="3">
        <v>12</v>
      </c>
      <c r="B14" s="2">
        <v>71301804</v>
      </c>
      <c r="C14" s="2" t="s">
        <v>34</v>
      </c>
      <c r="D14" s="2" t="s">
        <v>33</v>
      </c>
      <c r="E14" s="2" t="s">
        <v>26</v>
      </c>
      <c r="F14" s="2" t="s">
        <v>27</v>
      </c>
      <c r="G14" s="2">
        <v>58252.43</v>
      </c>
      <c r="H14" s="11">
        <v>0.1</v>
      </c>
      <c r="I14" s="1">
        <f t="shared" si="0"/>
        <v>5825.2430000000004</v>
      </c>
    </row>
    <row r="15" spans="1:9" ht="34.5" customHeight="1">
      <c r="A15" s="3">
        <v>13</v>
      </c>
      <c r="B15" s="2">
        <v>71301805</v>
      </c>
      <c r="C15" s="2" t="s">
        <v>38</v>
      </c>
      <c r="D15" s="2" t="s">
        <v>35</v>
      </c>
      <c r="E15" s="2" t="s">
        <v>37</v>
      </c>
      <c r="F15" s="2" t="s">
        <v>36</v>
      </c>
      <c r="G15" s="2">
        <v>48543.69</v>
      </c>
      <c r="H15" s="11">
        <v>0.1</v>
      </c>
      <c r="I15" s="1">
        <f t="shared" si="0"/>
        <v>4854.3690000000006</v>
      </c>
    </row>
    <row r="16" spans="1:9" ht="34.5" customHeight="1">
      <c r="A16" s="3">
        <v>14</v>
      </c>
      <c r="B16" s="2">
        <v>71301806</v>
      </c>
      <c r="C16" s="2" t="s">
        <v>42</v>
      </c>
      <c r="D16" s="2" t="s">
        <v>39</v>
      </c>
      <c r="E16" s="2" t="s">
        <v>41</v>
      </c>
      <c r="F16" s="2" t="s">
        <v>40</v>
      </c>
      <c r="G16" s="2">
        <v>63106.8</v>
      </c>
      <c r="H16" s="11">
        <v>0.1</v>
      </c>
      <c r="I16" s="1">
        <f t="shared" si="0"/>
        <v>6310.68</v>
      </c>
    </row>
    <row r="17" spans="1:9" ht="34.5" customHeight="1">
      <c r="A17" s="3">
        <v>15</v>
      </c>
      <c r="B17" s="1">
        <v>71301807</v>
      </c>
      <c r="C17" s="2" t="s">
        <v>45</v>
      </c>
      <c r="D17" s="2" t="s">
        <v>43</v>
      </c>
      <c r="E17" s="2" t="s">
        <v>44</v>
      </c>
      <c r="F17" s="2" t="s">
        <v>40</v>
      </c>
      <c r="G17" s="2">
        <v>52158.25</v>
      </c>
      <c r="H17" s="11">
        <v>0.1</v>
      </c>
      <c r="I17" s="1">
        <f t="shared" si="0"/>
        <v>5215.8250000000007</v>
      </c>
    </row>
    <row r="18" spans="1:9" ht="34.5" customHeight="1">
      <c r="A18" s="3">
        <v>16</v>
      </c>
      <c r="B18" s="1">
        <v>71301808</v>
      </c>
      <c r="C18" s="2" t="s">
        <v>49</v>
      </c>
      <c r="D18" s="2" t="s">
        <v>46</v>
      </c>
      <c r="E18" s="2" t="s">
        <v>48</v>
      </c>
      <c r="F18" s="2" t="s">
        <v>47</v>
      </c>
      <c r="G18" s="2">
        <v>388349.52</v>
      </c>
      <c r="H18" s="11">
        <v>0.1</v>
      </c>
      <c r="I18" s="1">
        <f t="shared" si="0"/>
        <v>38834.952000000005</v>
      </c>
    </row>
    <row r="19" spans="1:9" ht="34.5" customHeight="1">
      <c r="A19" s="3">
        <v>17</v>
      </c>
      <c r="B19" s="2">
        <v>71301809</v>
      </c>
      <c r="C19" s="2" t="s">
        <v>53</v>
      </c>
      <c r="D19" s="2" t="s">
        <v>50</v>
      </c>
      <c r="E19" s="2" t="s">
        <v>52</v>
      </c>
      <c r="F19" s="2" t="s">
        <v>51</v>
      </c>
      <c r="G19" s="2">
        <v>15533.98</v>
      </c>
      <c r="H19" s="11">
        <v>0.1</v>
      </c>
      <c r="I19" s="1">
        <f t="shared" si="0"/>
        <v>1553.3980000000001</v>
      </c>
    </row>
    <row r="20" spans="1:9" ht="34.5" customHeight="1">
      <c r="A20" s="3">
        <v>18</v>
      </c>
      <c r="B20" s="2">
        <v>71301812</v>
      </c>
      <c r="C20" s="2" t="s">
        <v>57</v>
      </c>
      <c r="D20" s="2" t="s">
        <v>54</v>
      </c>
      <c r="E20" s="2" t="s">
        <v>56</v>
      </c>
      <c r="F20" s="2" t="s">
        <v>55</v>
      </c>
      <c r="G20" s="2">
        <v>97087.38</v>
      </c>
      <c r="H20" s="11">
        <v>0.1</v>
      </c>
      <c r="I20" s="1">
        <f t="shared" si="0"/>
        <v>9708.7380000000012</v>
      </c>
    </row>
    <row r="21" spans="1:9" ht="34.5" customHeight="1">
      <c r="A21" s="3">
        <v>19</v>
      </c>
      <c r="B21" s="2">
        <v>71301810</v>
      </c>
      <c r="C21" s="2" t="s">
        <v>61</v>
      </c>
      <c r="D21" s="2" t="s">
        <v>58</v>
      </c>
      <c r="E21" s="2" t="s">
        <v>60</v>
      </c>
      <c r="F21" s="2" t="s">
        <v>59</v>
      </c>
      <c r="G21" s="2">
        <v>194174.76</v>
      </c>
      <c r="H21" s="11">
        <v>0.1</v>
      </c>
      <c r="I21" s="1">
        <f t="shared" si="0"/>
        <v>19417.476000000002</v>
      </c>
    </row>
    <row r="22" spans="1:9" ht="34.5" customHeight="1">
      <c r="A22" s="3">
        <v>20</v>
      </c>
      <c r="B22" s="2">
        <v>71301808</v>
      </c>
      <c r="C22" s="2" t="s">
        <v>64</v>
      </c>
      <c r="D22" s="2" t="s">
        <v>62</v>
      </c>
      <c r="E22" s="2" t="s">
        <v>63</v>
      </c>
      <c r="F22" s="2" t="s">
        <v>20</v>
      </c>
      <c r="G22" s="2">
        <v>7767</v>
      </c>
      <c r="H22" s="11">
        <v>0.1</v>
      </c>
      <c r="I22" s="1">
        <f t="shared" si="0"/>
        <v>776.7</v>
      </c>
    </row>
    <row r="23" spans="1:9" ht="34.5" customHeight="1">
      <c r="A23" s="3">
        <v>21</v>
      </c>
      <c r="B23" s="1">
        <v>71301817</v>
      </c>
      <c r="C23" s="2" t="s">
        <v>67</v>
      </c>
      <c r="D23" s="2" t="s">
        <v>65</v>
      </c>
      <c r="E23" s="2" t="s">
        <v>60</v>
      </c>
      <c r="F23" s="2" t="s">
        <v>66</v>
      </c>
      <c r="G23" s="2">
        <v>194174.76</v>
      </c>
      <c r="H23" s="11">
        <v>0.1</v>
      </c>
      <c r="I23" s="1">
        <f t="shared" si="0"/>
        <v>19417.476000000002</v>
      </c>
    </row>
    <row r="24" spans="1:9" ht="34.5" customHeight="1">
      <c r="A24" s="3">
        <v>22</v>
      </c>
      <c r="B24" s="1">
        <v>71301813</v>
      </c>
      <c r="C24" s="2" t="s">
        <v>77</v>
      </c>
      <c r="D24" s="2" t="s">
        <v>68</v>
      </c>
      <c r="E24" s="2" t="s">
        <v>70</v>
      </c>
      <c r="F24" s="2" t="s">
        <v>69</v>
      </c>
      <c r="G24" s="2">
        <v>26213.599999999999</v>
      </c>
      <c r="H24" s="11">
        <v>0.1</v>
      </c>
      <c r="I24" s="1">
        <f t="shared" si="0"/>
        <v>2621.36</v>
      </c>
    </row>
    <row r="25" spans="1:9" ht="34.5" customHeight="1">
      <c r="A25" s="3">
        <v>23</v>
      </c>
      <c r="B25" s="1">
        <v>71301816</v>
      </c>
      <c r="C25" s="2" t="s">
        <v>78</v>
      </c>
      <c r="D25" s="2" t="s">
        <v>71</v>
      </c>
      <c r="E25" s="2" t="s">
        <v>73</v>
      </c>
      <c r="F25" s="1" t="s">
        <v>72</v>
      </c>
      <c r="G25" s="2">
        <v>291262.14</v>
      </c>
      <c r="H25" s="11">
        <v>0.1</v>
      </c>
      <c r="I25" s="1">
        <f t="shared" si="0"/>
        <v>29126.214000000004</v>
      </c>
    </row>
    <row r="26" spans="1:9" ht="34.5" customHeight="1">
      <c r="A26" s="3">
        <v>24</v>
      </c>
      <c r="B26" s="1">
        <v>71301815</v>
      </c>
      <c r="C26" s="2" t="s">
        <v>92</v>
      </c>
      <c r="D26" s="4" t="s">
        <v>74</v>
      </c>
      <c r="E26" s="4" t="s">
        <v>76</v>
      </c>
      <c r="F26" s="5" t="s">
        <v>75</v>
      </c>
      <c r="G26" s="4">
        <v>97087.38</v>
      </c>
      <c r="H26" s="11">
        <v>0.1</v>
      </c>
      <c r="I26" s="1">
        <f t="shared" si="0"/>
        <v>9708.7380000000012</v>
      </c>
    </row>
    <row r="27" spans="1:9" ht="27" customHeight="1">
      <c r="A27" s="19" t="s">
        <v>91</v>
      </c>
      <c r="B27" s="20"/>
      <c r="C27" s="20"/>
      <c r="D27" s="20"/>
      <c r="E27" s="20"/>
      <c r="F27" s="21"/>
      <c r="G27" s="17">
        <f>SUM(G3:G26)</f>
        <v>1873265.0900000003</v>
      </c>
      <c r="H27" s="15"/>
      <c r="I27" s="17">
        <f>SUM(I3:I26)</f>
        <v>187326.50900000002</v>
      </c>
    </row>
  </sheetData>
  <mergeCells count="2">
    <mergeCell ref="A1:I1"/>
    <mergeCell ref="A27:F27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2018-12-26T06:07:04Z</cp:lastPrinted>
  <dcterms:created xsi:type="dcterms:W3CDTF">2018-12-26T03:11:15Z</dcterms:created>
  <dcterms:modified xsi:type="dcterms:W3CDTF">2018-12-27T00:32:21Z</dcterms:modified>
</cp:coreProperties>
</file>